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'Sheet1'!$B$3:$J$28</definedName>
  </definedNames>
  <calcPr fullCalcOnLoad="1"/>
</workbook>
</file>

<file path=xl/sharedStrings.xml><?xml version="1.0" encoding="utf-8"?>
<sst xmlns="http://schemas.openxmlformats.org/spreadsheetml/2006/main" count="48" uniqueCount="46">
  <si>
    <t>Redni broj</t>
  </si>
  <si>
    <t>Naziv nabavke i referentni broj nabavke</t>
  </si>
  <si>
    <t>Max. vrednost nabavke (€)</t>
  </si>
  <si>
    <t>Naziv institucije:</t>
  </si>
  <si>
    <t xml:space="preserve">Naziv projekta: </t>
  </si>
  <si>
    <t>Akronim projekta:</t>
  </si>
  <si>
    <t xml:space="preserve">Broj projekta : </t>
  </si>
  <si>
    <t>Brojevi telefona:</t>
  </si>
  <si>
    <t>Kontakt osoba:</t>
  </si>
  <si>
    <t>e-mail adresa:</t>
  </si>
  <si>
    <t>Datum ažuriranja tabele:</t>
  </si>
  <si>
    <r>
      <t xml:space="preserve">Tip nabavke: </t>
    </r>
    <r>
      <rPr>
        <i/>
        <sz val="11"/>
        <rFont val="Calibri"/>
        <family val="2"/>
      </rPr>
      <t>sredstva / usluge / radovi</t>
    </r>
  </si>
  <si>
    <r>
      <t xml:space="preserve">Budžetska linija   </t>
    </r>
    <r>
      <rPr>
        <i/>
        <sz val="11"/>
        <rFont val="Calibri"/>
        <family val="2"/>
      </rPr>
      <t>(navesti sve spojene budžetske linije po raspisanom tenderu)</t>
    </r>
  </si>
  <si>
    <t>office@noviknezevac.rs</t>
  </si>
  <si>
    <t>Services</t>
  </si>
  <si>
    <t>4.7</t>
  </si>
  <si>
    <t>Single Tender Procedure</t>
  </si>
  <si>
    <t>N/a</t>
  </si>
  <si>
    <t>Organisation of the International Etno Food Festival
HUSRB/1002/212/157-4.3/4.4</t>
  </si>
  <si>
    <t>4.3 , 4.4</t>
  </si>
  <si>
    <t>04.2012.</t>
  </si>
  <si>
    <t>Opština Novi Kneževac</t>
  </si>
  <si>
    <t>Csilla Orosz Urban</t>
  </si>
  <si>
    <t>0230-82-055</t>
  </si>
  <si>
    <t>Usluge</t>
  </si>
  <si>
    <t>4.2</t>
  </si>
  <si>
    <t>4.8</t>
  </si>
  <si>
    <t>Radovi</t>
  </si>
  <si>
    <t>Szeged (Szőreg)-Novi Knezevac bicycle road construction (phaze 3).</t>
  </si>
  <si>
    <t>HUSRB/1203/111/139</t>
  </si>
  <si>
    <t>KNESZECYC-3</t>
  </si>
  <si>
    <t>3. IPA poziv prekogranične saradnje Mađarska-Srbija</t>
  </si>
  <si>
    <t>Geodetska snimanja
HUSRB/1203/111/139-4.2</t>
  </si>
  <si>
    <t>Primena PRAG procedura javnih nabavki
HUSRB/1203/111/139-4.7</t>
  </si>
  <si>
    <t>Nadzor nad građevinskim radovima
HUSRB/1203/111/139-4.8</t>
  </si>
  <si>
    <t>Izgradnja biciklističke staze
HUSRB/1203/111/139-6.1</t>
  </si>
  <si>
    <t>6.1</t>
  </si>
  <si>
    <t>Info euro za jun 2014  115.7240 din</t>
  </si>
  <si>
    <t>Dinarski iznos po info euro kursu za jun 2014.</t>
  </si>
  <si>
    <t>Iznos bez PDV</t>
  </si>
  <si>
    <t>Iznos sa PDV</t>
  </si>
  <si>
    <t>30.06.2014.</t>
  </si>
  <si>
    <t>Troškovi ljudskih resursa</t>
  </si>
  <si>
    <t>Plata  asistenta projekta za 18 meseci ( bruto iznos )</t>
  </si>
  <si>
    <t>UKUPAN BUDŽET PROJEKTA</t>
  </si>
  <si>
    <t xml:space="preserve">Pregled budžeta projekta
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</si>
</sst>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800]dddd\,\ mmmm\ dd\,\ yyyy"/>
    <numFmt numFmtId="177" formatCode="[$-409]dddd\,\ mmmm\ dd\,\ yyyy"/>
    <numFmt numFmtId="178" formatCode="[$-409]h:mm:ss\ AM/PM"/>
    <numFmt numFmtId="179" formatCode="&quot;$&quot;#,##0.00"/>
    <numFmt numFmtId="180" formatCode="_([$€-2]\ * #,##0.00_);_([$€-2]\ * \(#,##0.00\);_([$€-2]\ * &quot;-&quot;??_);_(@_)"/>
    <numFmt numFmtId="181" formatCode="_(* #,##0.000_);_(* \(#,##0.000\);_(* &quot;-&quot;??_);_(@_)"/>
    <numFmt numFmtId="182" formatCode="#,##0.0000"/>
  </numFmts>
  <fonts count="24"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9.9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7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2" fontId="0" fillId="0" borderId="13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82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7" fillId="11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1" fillId="0" borderId="13" xfId="53" applyFill="1" applyBorder="1" applyAlignment="1" applyProtection="1">
      <alignment/>
      <protection/>
    </xf>
    <xf numFmtId="0" fontId="19" fillId="11" borderId="16" xfId="0" applyFont="1" applyFill="1" applyBorder="1" applyAlignment="1">
      <alignment horizontal="left" vertical="top" wrapText="1"/>
    </xf>
    <xf numFmtId="0" fontId="19" fillId="11" borderId="10" xfId="0" applyFont="1" applyFill="1" applyBorder="1" applyAlignment="1">
      <alignment horizontal="left" vertical="top" wrapText="1"/>
    </xf>
    <xf numFmtId="0" fontId="19" fillId="11" borderId="17" xfId="0" applyFont="1" applyFill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20" fillId="11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19" fillId="11" borderId="13" xfId="0" applyFont="1" applyFill="1" applyBorder="1" applyAlignment="1">
      <alignment vertical="top" wrapText="1"/>
    </xf>
    <xf numFmtId="0" fontId="19" fillId="11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right" vertical="top" wrapText="1"/>
    </xf>
    <xf numFmtId="0" fontId="0" fillId="0" borderId="16" xfId="0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182" fontId="0" fillId="0" borderId="15" xfId="0" applyNumberFormat="1" applyFont="1" applyBorder="1" applyAlignment="1">
      <alignment horizontal="center" vertical="top" wrapText="1"/>
    </xf>
    <xf numFmtId="182" fontId="0" fillId="0" borderId="18" xfId="0" applyNumberFormat="1" applyFont="1" applyBorder="1" applyAlignment="1">
      <alignment horizontal="center" vertical="top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oviknezevac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="90" zoomScaleNormal="90" zoomScaleSheetLayoutView="100" workbookViewId="0" topLeftCell="B7">
      <selection activeCell="F40" sqref="F40"/>
    </sheetView>
  </sheetViews>
  <sheetFormatPr defaultColWidth="9.140625" defaultRowHeight="15"/>
  <cols>
    <col min="1" max="1" width="5.00390625" style="3" customWidth="1"/>
    <col min="2" max="2" width="10.7109375" style="3" customWidth="1"/>
    <col min="3" max="3" width="14.28125" style="3" customWidth="1"/>
    <col min="4" max="4" width="28.57421875" style="3" customWidth="1"/>
    <col min="5" max="5" width="14.7109375" style="3" customWidth="1"/>
    <col min="6" max="6" width="16.7109375" style="3" customWidth="1"/>
    <col min="7" max="7" width="15.7109375" style="3" customWidth="1"/>
    <col min="8" max="8" width="14.28125" style="3" customWidth="1"/>
    <col min="9" max="9" width="15.57421875" style="3" customWidth="1"/>
    <col min="10" max="10" width="14.28125" style="3" customWidth="1"/>
    <col min="11" max="11" width="17.8515625" style="3" customWidth="1"/>
    <col min="12" max="16384" width="9.140625" style="3" customWidth="1"/>
  </cols>
  <sheetData>
    <row r="3" spans="2:10" ht="16.5" customHeight="1">
      <c r="B3" s="45" t="s">
        <v>45</v>
      </c>
      <c r="C3" s="46"/>
      <c r="D3" s="46"/>
      <c r="E3" s="46"/>
      <c r="F3" s="46"/>
      <c r="G3" s="46"/>
      <c r="H3" s="46"/>
      <c r="I3" s="46"/>
      <c r="J3" s="46"/>
    </row>
    <row r="4" spans="2:10" ht="16.5" customHeight="1">
      <c r="B4" s="37" t="s">
        <v>31</v>
      </c>
      <c r="C4" s="38"/>
      <c r="D4" s="38"/>
      <c r="E4" s="38"/>
      <c r="F4" s="38"/>
      <c r="G4" s="38"/>
      <c r="H4" s="38"/>
      <c r="I4" s="38"/>
      <c r="J4" s="39"/>
    </row>
    <row r="5" spans="2:10" ht="16.5" customHeight="1">
      <c r="B5" s="1"/>
      <c r="C5" s="2"/>
      <c r="D5" s="2"/>
      <c r="E5" s="2"/>
      <c r="F5" s="2"/>
      <c r="G5" s="2"/>
      <c r="H5" s="2"/>
      <c r="I5" s="2"/>
      <c r="J5" s="2"/>
    </row>
    <row r="6" spans="2:10" ht="15" customHeight="1">
      <c r="B6" s="47" t="s">
        <v>3</v>
      </c>
      <c r="C6" s="47"/>
      <c r="D6" s="48" t="s">
        <v>21</v>
      </c>
      <c r="E6" s="49"/>
      <c r="F6" s="49"/>
      <c r="G6" s="49"/>
      <c r="H6" s="49"/>
      <c r="I6" s="49"/>
      <c r="J6" s="49"/>
    </row>
    <row r="7" spans="2:10" ht="14.25" customHeight="1">
      <c r="B7" s="50" t="s">
        <v>6</v>
      </c>
      <c r="C7" s="50"/>
      <c r="D7" s="51" t="s">
        <v>29</v>
      </c>
      <c r="E7" s="52"/>
      <c r="F7" s="52"/>
      <c r="G7" s="52"/>
      <c r="H7" s="52"/>
      <c r="I7" s="52"/>
      <c r="J7" s="53"/>
    </row>
    <row r="8" spans="2:10" ht="15">
      <c r="B8" s="30" t="s">
        <v>4</v>
      </c>
      <c r="C8" s="31"/>
      <c r="D8" s="33" t="s">
        <v>28</v>
      </c>
      <c r="E8" s="34"/>
      <c r="F8" s="34"/>
      <c r="G8" s="34"/>
      <c r="H8" s="34"/>
      <c r="I8" s="34"/>
      <c r="J8" s="34"/>
    </row>
    <row r="9" spans="2:10" ht="15">
      <c r="B9" s="35" t="s">
        <v>5</v>
      </c>
      <c r="C9" s="35"/>
      <c r="D9" s="33" t="s">
        <v>30</v>
      </c>
      <c r="E9" s="34"/>
      <c r="F9" s="34"/>
      <c r="G9" s="34"/>
      <c r="H9" s="34"/>
      <c r="I9" s="34"/>
      <c r="J9" s="34"/>
    </row>
    <row r="10" spans="2:10" ht="15">
      <c r="B10" s="7"/>
      <c r="C10" s="7"/>
      <c r="D10" s="4"/>
      <c r="E10" s="4"/>
      <c r="F10" s="4"/>
      <c r="G10" s="4"/>
      <c r="H10" s="4"/>
      <c r="I10" s="4"/>
      <c r="J10" s="4"/>
    </row>
    <row r="11" spans="2:10" ht="15">
      <c r="B11" s="35" t="s">
        <v>8</v>
      </c>
      <c r="C11" s="35"/>
      <c r="D11" s="33" t="s">
        <v>22</v>
      </c>
      <c r="E11" s="34"/>
      <c r="F11" s="34"/>
      <c r="G11" s="34"/>
      <c r="H11" s="34"/>
      <c r="I11" s="34"/>
      <c r="J11" s="34"/>
    </row>
    <row r="12" spans="2:10" ht="15">
      <c r="B12" s="35" t="s">
        <v>7</v>
      </c>
      <c r="C12" s="35"/>
      <c r="D12" s="33" t="s">
        <v>23</v>
      </c>
      <c r="E12" s="34"/>
      <c r="F12" s="34"/>
      <c r="G12" s="34"/>
      <c r="H12" s="34"/>
      <c r="I12" s="34"/>
      <c r="J12" s="34"/>
    </row>
    <row r="13" spans="2:10" ht="15">
      <c r="B13" s="35" t="s">
        <v>9</v>
      </c>
      <c r="C13" s="35"/>
      <c r="D13" s="36" t="s">
        <v>13</v>
      </c>
      <c r="E13" s="34"/>
      <c r="F13" s="34"/>
      <c r="G13" s="34"/>
      <c r="H13" s="34"/>
      <c r="I13" s="34"/>
      <c r="J13" s="34"/>
    </row>
    <row r="14" spans="2:10" ht="15.75" thickBot="1">
      <c r="B14" s="5"/>
      <c r="C14" s="5"/>
      <c r="D14" s="5"/>
      <c r="E14" s="5"/>
      <c r="F14" s="5"/>
      <c r="G14" s="5"/>
      <c r="H14" s="5"/>
      <c r="I14" s="5"/>
      <c r="J14" s="5"/>
    </row>
    <row r="15" spans="2:10" ht="21" customHeight="1" thickTop="1">
      <c r="B15" s="6"/>
      <c r="C15" s="6"/>
      <c r="D15" s="6"/>
      <c r="E15" s="6"/>
      <c r="F15" s="6"/>
      <c r="G15" s="6"/>
      <c r="H15" s="6"/>
      <c r="I15" s="6"/>
      <c r="J15" s="6"/>
    </row>
    <row r="16" spans="2:10" ht="15">
      <c r="B16" s="28" t="s">
        <v>10</v>
      </c>
      <c r="C16" s="28"/>
      <c r="D16" s="29" t="s">
        <v>41</v>
      </c>
      <c r="E16" s="29"/>
      <c r="F16" s="29"/>
      <c r="G16" s="29"/>
      <c r="H16" s="29"/>
      <c r="I16" s="29"/>
      <c r="J16" s="29"/>
    </row>
    <row r="18" spans="2:10" ht="33" customHeight="1">
      <c r="B18" s="43" t="s">
        <v>0</v>
      </c>
      <c r="C18" s="43" t="s">
        <v>11</v>
      </c>
      <c r="D18" s="43" t="s">
        <v>1</v>
      </c>
      <c r="E18" s="43" t="s">
        <v>2</v>
      </c>
      <c r="F18" s="43" t="s">
        <v>12</v>
      </c>
      <c r="G18" s="56" t="s">
        <v>37</v>
      </c>
      <c r="H18" s="43" t="s">
        <v>38</v>
      </c>
      <c r="I18" s="43" t="s">
        <v>40</v>
      </c>
      <c r="J18" s="43" t="s">
        <v>39</v>
      </c>
    </row>
    <row r="19" spans="2:10" ht="62.25" customHeight="1">
      <c r="B19" s="43"/>
      <c r="C19" s="43"/>
      <c r="D19" s="43"/>
      <c r="E19" s="43"/>
      <c r="F19" s="43"/>
      <c r="G19" s="57"/>
      <c r="H19" s="43"/>
      <c r="I19" s="43"/>
      <c r="J19" s="43"/>
    </row>
    <row r="20" spans="2:10" ht="62.25" customHeight="1">
      <c r="B20" s="22">
        <v>1</v>
      </c>
      <c r="C20" s="23" t="s">
        <v>42</v>
      </c>
      <c r="D20" s="23" t="s">
        <v>43</v>
      </c>
      <c r="E20" s="15">
        <v>9000</v>
      </c>
      <c r="F20" s="32">
        <v>2.1</v>
      </c>
      <c r="G20" s="24">
        <v>115.724</v>
      </c>
      <c r="H20" s="25">
        <f>G20*E20</f>
        <v>1041516</v>
      </c>
      <c r="I20" s="25">
        <v>1041516</v>
      </c>
      <c r="J20" s="26">
        <v>1041516</v>
      </c>
    </row>
    <row r="21" spans="2:10" ht="49.5" customHeight="1">
      <c r="B21" s="60">
        <v>2</v>
      </c>
      <c r="C21" s="44" t="s">
        <v>24</v>
      </c>
      <c r="D21" s="44" t="s">
        <v>32</v>
      </c>
      <c r="E21" s="61">
        <v>3500</v>
      </c>
      <c r="F21" s="42" t="s">
        <v>25</v>
      </c>
      <c r="G21" s="54">
        <v>115.724</v>
      </c>
      <c r="H21" s="40">
        <f>G21*E21</f>
        <v>405034</v>
      </c>
      <c r="I21" s="40">
        <v>405034</v>
      </c>
      <c r="J21" s="58">
        <f>I21*100/120</f>
        <v>337528.3333333333</v>
      </c>
    </row>
    <row r="22" spans="2:10" ht="3.75" customHeight="1">
      <c r="B22" s="60"/>
      <c r="C22" s="44"/>
      <c r="D22" s="44"/>
      <c r="E22" s="61"/>
      <c r="F22" s="42"/>
      <c r="G22" s="55"/>
      <c r="H22" s="41"/>
      <c r="I22" s="41"/>
      <c r="J22" s="58"/>
    </row>
    <row r="23" spans="1:10" ht="33" customHeight="1">
      <c r="A23" s="59"/>
      <c r="B23" s="60">
        <v>3</v>
      </c>
      <c r="C23" s="44" t="s">
        <v>24</v>
      </c>
      <c r="D23" s="44" t="s">
        <v>33</v>
      </c>
      <c r="E23" s="61">
        <v>4000</v>
      </c>
      <c r="F23" s="42" t="s">
        <v>15</v>
      </c>
      <c r="G23" s="54">
        <v>115.724</v>
      </c>
      <c r="H23" s="40">
        <f>E23*G23</f>
        <v>462896</v>
      </c>
      <c r="I23" s="58">
        <v>462896</v>
      </c>
      <c r="J23" s="58">
        <f>I23*100/120</f>
        <v>385746.6666666667</v>
      </c>
    </row>
    <row r="24" spans="1:10" ht="27" customHeight="1">
      <c r="A24" s="59"/>
      <c r="B24" s="60"/>
      <c r="C24" s="44"/>
      <c r="D24" s="44"/>
      <c r="E24" s="61"/>
      <c r="F24" s="42"/>
      <c r="G24" s="55"/>
      <c r="H24" s="41"/>
      <c r="I24" s="58"/>
      <c r="J24" s="58"/>
    </row>
    <row r="25" spans="2:10" ht="57.75" customHeight="1">
      <c r="B25" s="13">
        <v>4</v>
      </c>
      <c r="C25" s="14" t="s">
        <v>24</v>
      </c>
      <c r="D25" s="14" t="s">
        <v>34</v>
      </c>
      <c r="E25" s="15">
        <v>5000</v>
      </c>
      <c r="F25" s="16" t="s">
        <v>26</v>
      </c>
      <c r="G25" s="12">
        <v>115.724</v>
      </c>
      <c r="H25" s="17">
        <f>E25*G25</f>
        <v>578620</v>
      </c>
      <c r="I25" s="17">
        <v>578620</v>
      </c>
      <c r="J25" s="17">
        <f>I25*100/120</f>
        <v>482183.3333333333</v>
      </c>
    </row>
    <row r="26" spans="2:10" ht="54" customHeight="1">
      <c r="B26" s="13">
        <v>5</v>
      </c>
      <c r="C26" s="14" t="s">
        <v>27</v>
      </c>
      <c r="D26" s="14" t="s">
        <v>35</v>
      </c>
      <c r="E26" s="15">
        <v>193477.68</v>
      </c>
      <c r="F26" s="16" t="s">
        <v>36</v>
      </c>
      <c r="G26" s="12">
        <v>115.724</v>
      </c>
      <c r="H26" s="17">
        <f>E26*G26</f>
        <v>22390011.04032</v>
      </c>
      <c r="I26" s="17">
        <v>22390011.04</v>
      </c>
      <c r="J26" s="17">
        <f>I26*100/120</f>
        <v>18658342.533333335</v>
      </c>
    </row>
    <row r="27" spans="2:10" ht="0.75" customHeight="1" hidden="1" thickBot="1">
      <c r="B27" s="8">
        <v>5</v>
      </c>
      <c r="C27" s="11" t="s">
        <v>14</v>
      </c>
      <c r="D27" s="11" t="s">
        <v>18</v>
      </c>
      <c r="E27" s="9">
        <v>7000</v>
      </c>
      <c r="F27" s="10" t="s">
        <v>19</v>
      </c>
      <c r="G27" s="11" t="s">
        <v>16</v>
      </c>
      <c r="H27" s="10" t="s">
        <v>20</v>
      </c>
      <c r="I27" s="11" t="s">
        <v>17</v>
      </c>
      <c r="J27" s="11"/>
    </row>
    <row r="28" spans="2:10" ht="48" customHeight="1">
      <c r="B28" s="19"/>
      <c r="C28" s="27" t="s">
        <v>44</v>
      </c>
      <c r="D28" s="19"/>
      <c r="E28" s="21">
        <f>E20+E21+E23+E25+E26</f>
        <v>214977.68</v>
      </c>
      <c r="F28" s="19"/>
      <c r="G28" s="19"/>
      <c r="H28" s="20">
        <f>H20+H21+H25+H23+H26</f>
        <v>24878077.04032</v>
      </c>
      <c r="I28" s="20">
        <f>SUM(I20:I27)</f>
        <v>24878077.04</v>
      </c>
      <c r="J28" s="20">
        <f>J20+J21+J23+J25+J26</f>
        <v>20905316.866666667</v>
      </c>
    </row>
    <row r="32" ht="15">
      <c r="J32" s="18"/>
    </row>
    <row r="33" ht="15">
      <c r="J33" s="18"/>
    </row>
    <row r="34" ht="15">
      <c r="J34" s="18"/>
    </row>
    <row r="35" ht="15">
      <c r="J35" s="18"/>
    </row>
    <row r="40" ht="15">
      <c r="G40" s="18"/>
    </row>
  </sheetData>
  <sheetProtection/>
  <mergeCells count="46">
    <mergeCell ref="A23:A24"/>
    <mergeCell ref="J21:J22"/>
    <mergeCell ref="B23:B24"/>
    <mergeCell ref="C23:C24"/>
    <mergeCell ref="E23:E24"/>
    <mergeCell ref="F23:F24"/>
    <mergeCell ref="G23:G24"/>
    <mergeCell ref="J23:J24"/>
    <mergeCell ref="B21:B22"/>
    <mergeCell ref="E21:E22"/>
    <mergeCell ref="H23:H24"/>
    <mergeCell ref="G21:G22"/>
    <mergeCell ref="J18:J19"/>
    <mergeCell ref="H18:H19"/>
    <mergeCell ref="G18:G19"/>
    <mergeCell ref="I23:I24"/>
    <mergeCell ref="B3:J3"/>
    <mergeCell ref="B6:C6"/>
    <mergeCell ref="D6:J6"/>
    <mergeCell ref="B7:C7"/>
    <mergeCell ref="D7:J7"/>
    <mergeCell ref="B9:C9"/>
    <mergeCell ref="D9:J9"/>
    <mergeCell ref="D21:D22"/>
    <mergeCell ref="D23:D24"/>
    <mergeCell ref="C18:C19"/>
    <mergeCell ref="C21:C22"/>
    <mergeCell ref="E18:E19"/>
    <mergeCell ref="D18:D19"/>
    <mergeCell ref="F18:F19"/>
    <mergeCell ref="B12:C12"/>
    <mergeCell ref="D8:J8"/>
    <mergeCell ref="B8:C8"/>
    <mergeCell ref="B4:J4"/>
    <mergeCell ref="I21:I22"/>
    <mergeCell ref="F21:F22"/>
    <mergeCell ref="H21:H22"/>
    <mergeCell ref="B18:B19"/>
    <mergeCell ref="I18:I19"/>
    <mergeCell ref="B11:C11"/>
    <mergeCell ref="D11:J11"/>
    <mergeCell ref="D12:J12"/>
    <mergeCell ref="B13:C13"/>
    <mergeCell ref="D13:J13"/>
    <mergeCell ref="B16:C16"/>
    <mergeCell ref="D16:J16"/>
  </mergeCells>
  <hyperlinks>
    <hyperlink ref="D13" r:id="rId1" display="office@noviknezevac.rs"/>
  </hyperlinks>
  <printOptions/>
  <pageMargins left="0.7" right="0.7" top="0.75" bottom="0.75" header="0.3" footer="0.3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2014-07-01T08:42:42Z</cp:lastPrinted>
  <dcterms:created xsi:type="dcterms:W3CDTF">2010-12-22T09:58:01Z</dcterms:created>
  <dcterms:modified xsi:type="dcterms:W3CDTF">2014-07-01T09:02:55Z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